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RTF\_2020\Aranyhomok kupa\"/>
    </mc:Choice>
  </mc:AlternateContent>
  <xr:revisionPtr revIDLastSave="0" documentId="13_ncr:1_{4A277A62-43E8-45A9-8B09-D917CBC3908F}" xr6:coauthVersionLast="45" xr6:coauthVersionMax="45" xr10:uidLastSave="{00000000-0000-0000-0000-000000000000}"/>
  <bookViews>
    <workbookView xWindow="-120" yWindow="-120" windowWidth="24240" windowHeight="13140" tabRatio="500" xr2:uid="{00000000-000D-0000-FFFF-FFFF00000000}"/>
  </bookViews>
  <sheets>
    <sheet name="MAGYAR" sheetId="1" r:id="rId1"/>
    <sheet name="ENGLISH" sheetId="2" r:id="rId2"/>
    <sheet name="List" sheetId="3" state="hidden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2" l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O24" i="2"/>
  <c r="O25" i="2" s="1"/>
  <c r="O26" i="2" s="1"/>
  <c r="N24" i="2"/>
  <c r="M24" i="2"/>
  <c r="L24" i="2"/>
  <c r="K24" i="2"/>
  <c r="J24" i="2"/>
  <c r="I24" i="2"/>
  <c r="H24" i="2"/>
  <c r="F24" i="2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O24" i="1"/>
  <c r="O25" i="1" s="1"/>
  <c r="O26" i="1" s="1"/>
  <c r="N24" i="1"/>
  <c r="M24" i="1"/>
  <c r="L24" i="1"/>
  <c r="K24" i="1"/>
  <c r="J24" i="1"/>
  <c r="I24" i="1"/>
  <c r="H24" i="1"/>
  <c r="F24" i="1"/>
</calcChain>
</file>

<file path=xl/sharedStrings.xml><?xml version="1.0" encoding="utf-8"?>
<sst xmlns="http://schemas.openxmlformats.org/spreadsheetml/2006/main" count="98" uniqueCount="58">
  <si>
    <t>Sorszám</t>
  </si>
  <si>
    <t>Versenyző adatok</t>
  </si>
  <si>
    <t>Versenyszámok</t>
  </si>
  <si>
    <t>Étkezés</t>
  </si>
  <si>
    <t>Név</t>
  </si>
  <si>
    <t>Klub</t>
  </si>
  <si>
    <t>Születési év</t>
  </si>
  <si>
    <t>Kategória</t>
  </si>
  <si>
    <t>SI szám</t>
  </si>
  <si>
    <t>FOXORING</t>
  </si>
  <si>
    <t>SPRINT</t>
  </si>
  <si>
    <t>URH</t>
  </si>
  <si>
    <t>RH</t>
  </si>
  <si>
    <t>SZ Vacsora</t>
  </si>
  <si>
    <t>V Reggeli</t>
  </si>
  <si>
    <t>V Ebéd</t>
  </si>
  <si>
    <t>Szombat szállás</t>
  </si>
  <si>
    <t>F21</t>
  </si>
  <si>
    <t>Igen</t>
  </si>
  <si>
    <t>Tornaterem</t>
  </si>
  <si>
    <t>Összesen:</t>
  </si>
  <si>
    <t>F14</t>
  </si>
  <si>
    <t>F16</t>
  </si>
  <si>
    <t>Diákszálló</t>
  </si>
  <si>
    <t>F19</t>
  </si>
  <si>
    <t>Nem kér</t>
  </si>
  <si>
    <t>F40</t>
  </si>
  <si>
    <t>F50</t>
  </si>
  <si>
    <t>F60</t>
  </si>
  <si>
    <t>F70</t>
  </si>
  <si>
    <t>N14</t>
  </si>
  <si>
    <t>N16</t>
  </si>
  <si>
    <t>N19</t>
  </si>
  <si>
    <t>N21</t>
  </si>
  <si>
    <t>N35</t>
  </si>
  <si>
    <t>N50</t>
  </si>
  <si>
    <t>N60</t>
  </si>
  <si>
    <t>Competitor details</t>
  </si>
  <si>
    <t>Competitions</t>
  </si>
  <si>
    <t>Meals</t>
  </si>
  <si>
    <t>Accomodation</t>
  </si>
  <si>
    <t>Name</t>
  </si>
  <si>
    <t>Club</t>
  </si>
  <si>
    <t>Year of birth</t>
  </si>
  <si>
    <t>Cathegory</t>
  </si>
  <si>
    <t>SI number</t>
  </si>
  <si>
    <t>Sa Dinner</t>
  </si>
  <si>
    <t>Su Breakfast</t>
  </si>
  <si>
    <t>Su Lunch</t>
  </si>
  <si>
    <t>Saturday</t>
  </si>
  <si>
    <t>Gym</t>
  </si>
  <si>
    <t>Student rooms</t>
  </si>
  <si>
    <t>No acc. needed</t>
  </si>
  <si>
    <t>Yes</t>
  </si>
  <si>
    <t>Nem</t>
  </si>
  <si>
    <t>No</t>
  </si>
  <si>
    <t>2m</t>
  </si>
  <si>
    <t>80m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</si>
</sst>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8"/>
  <sheetViews>
    <sheetView tabSelected="1" zoomScaleNormal="100" workbookViewId="0">
      <selection activeCell="O8" sqref="O8"/>
    </sheetView>
  </sheetViews>
  <sheetFormatPr defaultRowHeight="15" x14ac:dyDescent="0.25"/>
  <cols>
    <col min="1" max="1" width="10.85546875" customWidth="1"/>
    <col min="2" max="2" width="7.28515625" style="2" customWidth="1"/>
    <col min="3" max="4" width="12.5703125" style="2" customWidth="1"/>
    <col min="5" max="5" width="12.7109375" style="2" customWidth="1"/>
    <col min="6" max="6" width="9.7109375" style="2" customWidth="1"/>
    <col min="7" max="11" width="9" style="2" customWidth="1"/>
    <col min="12" max="12" width="9.7109375" style="2" customWidth="1"/>
    <col min="13" max="13" width="8.28515625" style="2" customWidth="1"/>
    <col min="14" max="14" width="6.5703125" style="2" customWidth="1"/>
    <col min="15" max="15" width="13.7109375" style="2" customWidth="1"/>
    <col min="16" max="1021" width="8.5703125" customWidth="1"/>
  </cols>
  <sheetData>
    <row r="2" spans="2:15" x14ac:dyDescent="0.25">
      <c r="B2" s="3" t="s">
        <v>0</v>
      </c>
      <c r="C2" s="14" t="s">
        <v>1</v>
      </c>
      <c r="D2" s="14"/>
      <c r="E2" s="14"/>
      <c r="F2" s="14"/>
      <c r="G2" s="14"/>
      <c r="H2" s="14" t="s">
        <v>2</v>
      </c>
      <c r="I2" s="14"/>
      <c r="J2" s="14"/>
      <c r="K2" s="14"/>
      <c r="L2" s="14" t="s">
        <v>3</v>
      </c>
      <c r="M2" s="14"/>
      <c r="N2" s="14"/>
      <c r="O2" s="1"/>
    </row>
    <row r="3" spans="2:15" ht="31.5" customHeight="1" x14ac:dyDescent="0.25">
      <c r="B3" s="4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6" t="s">
        <v>16</v>
      </c>
    </row>
    <row r="4" spans="2:15" x14ac:dyDescent="0.25">
      <c r="B4" s="4">
        <v>1</v>
      </c>
      <c r="C4" s="7"/>
      <c r="D4" s="7"/>
      <c r="E4" s="7"/>
      <c r="F4" s="7"/>
      <c r="G4" s="8"/>
      <c r="H4" s="7"/>
      <c r="I4" s="7"/>
      <c r="J4" s="7"/>
      <c r="K4" s="7"/>
      <c r="L4" s="7"/>
      <c r="M4" s="7"/>
      <c r="N4" s="7"/>
      <c r="O4" s="7"/>
    </row>
    <row r="5" spans="2:15" x14ac:dyDescent="0.25">
      <c r="B5" s="4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5" x14ac:dyDescent="0.25">
      <c r="B6" s="4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15" x14ac:dyDescent="0.25">
      <c r="B7" s="4">
        <v>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2:15" x14ac:dyDescent="0.25">
      <c r="B8" s="4">
        <v>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2:15" x14ac:dyDescent="0.25">
      <c r="B9" s="4">
        <v>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2:15" x14ac:dyDescent="0.25">
      <c r="B10" s="4">
        <v>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15" x14ac:dyDescent="0.25">
      <c r="B11" s="4">
        <v>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x14ac:dyDescent="0.25">
      <c r="B12" s="4">
        <v>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2:15" x14ac:dyDescent="0.25">
      <c r="B13" s="4">
        <v>10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2:15" x14ac:dyDescent="0.25">
      <c r="B14" s="4">
        <v>11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x14ac:dyDescent="0.25">
      <c r="B15" s="4">
        <v>12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 x14ac:dyDescent="0.25">
      <c r="B16" s="4">
        <v>13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2:16" x14ac:dyDescent="0.25">
      <c r="B17" s="4">
        <v>14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2:16" x14ac:dyDescent="0.25">
      <c r="B18" s="4">
        <v>15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2:16" x14ac:dyDescent="0.25">
      <c r="B19" s="4">
        <v>16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2:16" x14ac:dyDescent="0.25">
      <c r="B20" s="4">
        <v>17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2:16" x14ac:dyDescent="0.25">
      <c r="B21" s="4">
        <v>18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2:16" x14ac:dyDescent="0.25">
      <c r="B22" s="4">
        <v>19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2:16" x14ac:dyDescent="0.25">
      <c r="B23" s="9">
        <v>20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6" x14ac:dyDescent="0.25">
      <c r="B24" s="2" t="s">
        <v>20</v>
      </c>
      <c r="E24" s="2" t="s">
        <v>21</v>
      </c>
      <c r="F24" s="2">
        <f>COUNTIF(F$4:F$23,List!$A8)</f>
        <v>0</v>
      </c>
      <c r="H24" s="2">
        <f t="shared" ref="H24:N24" si="0">COUNTIF(H4:H23, "Igen")</f>
        <v>0</v>
      </c>
      <c r="I24" s="2">
        <f t="shared" si="0"/>
        <v>0</v>
      </c>
      <c r="J24" s="2">
        <f t="shared" si="0"/>
        <v>0</v>
      </c>
      <c r="K24" s="2">
        <f t="shared" si="0"/>
        <v>0</v>
      </c>
      <c r="L24" s="2">
        <f t="shared" si="0"/>
        <v>0</v>
      </c>
      <c r="M24" s="2">
        <f t="shared" si="0"/>
        <v>0</v>
      </c>
      <c r="N24" s="2">
        <f t="shared" si="0"/>
        <v>0</v>
      </c>
      <c r="O24" s="2">
        <f>COUNTIF(O4:O23,List!$A4)</f>
        <v>0</v>
      </c>
      <c r="P24" t="s">
        <v>19</v>
      </c>
    </row>
    <row r="25" spans="2:16" x14ac:dyDescent="0.25">
      <c r="E25" s="2" t="s">
        <v>22</v>
      </c>
      <c r="F25" s="2">
        <f>COUNTIF(F$4:F$23,List!$A9)</f>
        <v>0</v>
      </c>
      <c r="O25" s="2">
        <f>COUNTIF(O5:O24,List!$A5)</f>
        <v>0</v>
      </c>
      <c r="P25" t="s">
        <v>23</v>
      </c>
    </row>
    <row r="26" spans="2:16" x14ac:dyDescent="0.25">
      <c r="E26" s="2" t="s">
        <v>24</v>
      </c>
      <c r="F26" s="2">
        <f>COUNTIF(F$4:F$23,List!$A10)</f>
        <v>0</v>
      </c>
      <c r="O26" s="2">
        <f>COUNTIF(O6:O25,List!$A6)</f>
        <v>0</v>
      </c>
      <c r="P26" t="s">
        <v>25</v>
      </c>
    </row>
    <row r="27" spans="2:16" x14ac:dyDescent="0.25">
      <c r="E27" s="2" t="s">
        <v>17</v>
      </c>
      <c r="F27" s="2">
        <f>COUNTIF(F$4:F$23,List!$A11)</f>
        <v>0</v>
      </c>
    </row>
    <row r="28" spans="2:16" x14ac:dyDescent="0.25">
      <c r="E28" s="2" t="s">
        <v>26</v>
      </c>
      <c r="F28" s="2">
        <f>COUNTIF(F$4:F$23,List!$A12)</f>
        <v>0</v>
      </c>
    </row>
    <row r="29" spans="2:16" x14ac:dyDescent="0.25">
      <c r="E29" s="2" t="s">
        <v>27</v>
      </c>
      <c r="F29" s="2">
        <f>COUNTIF(F$4:F$23,List!$A13)</f>
        <v>0</v>
      </c>
    </row>
    <row r="30" spans="2:16" x14ac:dyDescent="0.25">
      <c r="E30" s="2" t="s">
        <v>28</v>
      </c>
      <c r="F30" s="2">
        <f>COUNTIF(F$4:F$23,List!$A14)</f>
        <v>0</v>
      </c>
    </row>
    <row r="31" spans="2:16" x14ac:dyDescent="0.25">
      <c r="E31" s="2" t="s">
        <v>29</v>
      </c>
      <c r="F31" s="2">
        <f>COUNTIF(F$4:F$23,List!$A15)</f>
        <v>0</v>
      </c>
    </row>
    <row r="32" spans="2:16" x14ac:dyDescent="0.25">
      <c r="E32" s="2" t="s">
        <v>30</v>
      </c>
      <c r="F32" s="2">
        <f>COUNTIF(F$4:F$23,List!$A16)</f>
        <v>0</v>
      </c>
    </row>
    <row r="33" spans="5:6" x14ac:dyDescent="0.25">
      <c r="E33" s="2" t="s">
        <v>31</v>
      </c>
      <c r="F33" s="2">
        <f>COUNTIF(F$4:F$23,List!$A17)</f>
        <v>0</v>
      </c>
    </row>
    <row r="34" spans="5:6" x14ac:dyDescent="0.25">
      <c r="E34" s="2" t="s">
        <v>32</v>
      </c>
      <c r="F34" s="2">
        <f>COUNTIF(F$4:F$23,List!$A18)</f>
        <v>0</v>
      </c>
    </row>
    <row r="35" spans="5:6" x14ac:dyDescent="0.25">
      <c r="E35" s="2" t="s">
        <v>33</v>
      </c>
      <c r="F35" s="2">
        <f>COUNTIF(F$4:F$23,List!$A19)</f>
        <v>0</v>
      </c>
    </row>
    <row r="36" spans="5:6" x14ac:dyDescent="0.25">
      <c r="E36" s="2" t="s">
        <v>34</v>
      </c>
      <c r="F36" s="2">
        <f>COUNTIF(F$4:F$23,List!$A20)</f>
        <v>0</v>
      </c>
    </row>
    <row r="37" spans="5:6" x14ac:dyDescent="0.25">
      <c r="E37" s="2" t="s">
        <v>35</v>
      </c>
      <c r="F37" s="2">
        <f>COUNTIF(F$4:F$23,List!$A21)</f>
        <v>0</v>
      </c>
    </row>
    <row r="38" spans="5:6" x14ac:dyDescent="0.25">
      <c r="E38" s="2" t="s">
        <v>36</v>
      </c>
      <c r="F38" s="2">
        <f>COUNTIF(F$4:F$23,List!$A22)</f>
        <v>0</v>
      </c>
    </row>
  </sheetData>
  <mergeCells count="3">
    <mergeCell ref="C2:G2"/>
    <mergeCell ref="H2:K2"/>
    <mergeCell ref="L2:N2"/>
  </mergeCell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List!$A$8:$A$22</xm:f>
          </x14:formula1>
          <x14:formula2>
            <xm:f>0</xm:f>
          </x14:formula2>
          <xm:sqref>F4:F23</xm:sqref>
        </x14:dataValidation>
        <x14:dataValidation type="list" allowBlank="1" showInputMessage="1" showErrorMessage="1" xr:uid="{00000000-0002-0000-0000-000000000000}">
          <x14:formula1>
            <xm:f>List!$A$1:$A$2</xm:f>
          </x14:formula1>
          <x14:formula2>
            <xm:f>0</xm:f>
          </x14:formula2>
          <xm:sqref>H4:N23</xm:sqref>
        </x14:dataValidation>
        <x14:dataValidation type="list" allowBlank="1" showInputMessage="1" showErrorMessage="1" xr:uid="{00000000-0002-0000-0000-000001000000}">
          <x14:formula1>
            <xm:f>List!$A$4:$A$6</xm:f>
          </x14:formula1>
          <x14:formula2>
            <xm:f>0</xm:f>
          </x14:formula2>
          <xm:sqref>O4:O23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8"/>
  <sheetViews>
    <sheetView zoomScaleNormal="100" workbookViewId="0">
      <selection activeCell="K4" sqref="K4"/>
    </sheetView>
  </sheetViews>
  <sheetFormatPr defaultRowHeight="15" x14ac:dyDescent="0.25"/>
  <cols>
    <col min="1" max="2" width="8.5703125" customWidth="1"/>
    <col min="3" max="4" width="12.7109375" customWidth="1"/>
    <col min="5" max="5" width="11.5703125" customWidth="1"/>
    <col min="6" max="7" width="9.7109375" customWidth="1"/>
    <col min="8" max="8" width="10.140625" customWidth="1"/>
    <col min="9" max="9" width="7.140625" customWidth="1"/>
    <col min="10" max="12" width="8.5703125" customWidth="1"/>
    <col min="13" max="13" width="11.5703125" customWidth="1"/>
    <col min="14" max="14" width="8.5703125" customWidth="1"/>
    <col min="15" max="15" width="13.85546875" bestFit="1" customWidth="1"/>
    <col min="16" max="1021" width="8.5703125" customWidth="1"/>
  </cols>
  <sheetData>
    <row r="1" spans="2:15" ht="15.75" thickBot="1" x14ac:dyDescent="0.3"/>
    <row r="2" spans="2:15" x14ac:dyDescent="0.25">
      <c r="B2" s="3" t="s">
        <v>0</v>
      </c>
      <c r="C2" s="14" t="s">
        <v>37</v>
      </c>
      <c r="D2" s="14"/>
      <c r="E2" s="14"/>
      <c r="F2" s="14"/>
      <c r="G2" s="14"/>
      <c r="H2" s="14" t="s">
        <v>38</v>
      </c>
      <c r="I2" s="14"/>
      <c r="J2" s="14"/>
      <c r="K2" s="14"/>
      <c r="L2" s="14" t="s">
        <v>39</v>
      </c>
      <c r="M2" s="14"/>
      <c r="N2" s="14"/>
      <c r="O2" s="1" t="s">
        <v>40</v>
      </c>
    </row>
    <row r="3" spans="2:15" x14ac:dyDescent="0.25">
      <c r="B3" s="4"/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9</v>
      </c>
      <c r="I3" s="5" t="s">
        <v>10</v>
      </c>
      <c r="J3" s="5" t="s">
        <v>56</v>
      </c>
      <c r="K3" s="5" t="s">
        <v>57</v>
      </c>
      <c r="L3" s="5" t="s">
        <v>46</v>
      </c>
      <c r="M3" s="5" t="s">
        <v>47</v>
      </c>
      <c r="N3" s="5" t="s">
        <v>48</v>
      </c>
      <c r="O3" s="6" t="s">
        <v>49</v>
      </c>
    </row>
    <row r="4" spans="2:15" x14ac:dyDescent="0.25">
      <c r="B4" s="4">
        <v>1</v>
      </c>
      <c r="C4" s="7"/>
      <c r="D4" s="7"/>
      <c r="E4" s="7"/>
      <c r="F4" s="7"/>
      <c r="G4" s="7"/>
      <c r="H4" s="11"/>
      <c r="I4" s="11"/>
      <c r="J4" s="11"/>
      <c r="K4" s="11"/>
      <c r="L4" s="11"/>
      <c r="M4" s="11"/>
      <c r="N4" s="11"/>
      <c r="O4" s="12"/>
    </row>
    <row r="5" spans="2:15" x14ac:dyDescent="0.25">
      <c r="B5" s="4">
        <v>2</v>
      </c>
      <c r="C5" s="7"/>
      <c r="D5" s="7"/>
      <c r="E5" s="7"/>
      <c r="F5" s="7"/>
      <c r="G5" s="7"/>
      <c r="H5" s="11"/>
      <c r="I5" s="11"/>
      <c r="J5" s="11"/>
      <c r="K5" s="11"/>
      <c r="L5" s="11"/>
      <c r="M5" s="11"/>
      <c r="N5" s="11"/>
      <c r="O5" s="12"/>
    </row>
    <row r="6" spans="2:15" x14ac:dyDescent="0.25">
      <c r="B6" s="4">
        <v>3</v>
      </c>
      <c r="C6" s="7"/>
      <c r="D6" s="7"/>
      <c r="E6" s="7"/>
      <c r="F6" s="7"/>
      <c r="G6" s="7"/>
      <c r="H6" s="11"/>
      <c r="I6" s="11"/>
      <c r="J6" s="11"/>
      <c r="K6" s="11"/>
      <c r="L6" s="11"/>
      <c r="M6" s="11"/>
      <c r="N6" s="11"/>
      <c r="O6" s="12"/>
    </row>
    <row r="7" spans="2:15" x14ac:dyDescent="0.25">
      <c r="B7" s="4">
        <v>4</v>
      </c>
      <c r="C7" s="7"/>
      <c r="D7" s="7"/>
      <c r="E7" s="7"/>
      <c r="F7" s="7"/>
      <c r="G7" s="7"/>
      <c r="H7" s="11"/>
      <c r="I7" s="11"/>
      <c r="J7" s="11"/>
      <c r="K7" s="11"/>
      <c r="L7" s="11"/>
      <c r="M7" s="11"/>
      <c r="N7" s="11"/>
      <c r="O7" s="12"/>
    </row>
    <row r="8" spans="2:15" x14ac:dyDescent="0.25">
      <c r="B8" s="4">
        <v>5</v>
      </c>
      <c r="C8" s="7"/>
      <c r="D8" s="7"/>
      <c r="E8" s="7"/>
      <c r="F8" s="7"/>
      <c r="G8" s="7"/>
      <c r="H8" s="11"/>
      <c r="I8" s="11"/>
      <c r="J8" s="11"/>
      <c r="K8" s="11"/>
      <c r="L8" s="11"/>
      <c r="M8" s="11"/>
      <c r="N8" s="11"/>
      <c r="O8" s="12"/>
    </row>
    <row r="9" spans="2:15" x14ac:dyDescent="0.25">
      <c r="B9" s="4">
        <v>6</v>
      </c>
      <c r="C9" s="7"/>
      <c r="D9" s="7"/>
      <c r="E9" s="7"/>
      <c r="F9" s="7"/>
      <c r="G9" s="7"/>
      <c r="H9" s="11"/>
      <c r="I9" s="11"/>
      <c r="J9" s="11"/>
      <c r="K9" s="11"/>
      <c r="L9" s="11"/>
      <c r="M9" s="11"/>
      <c r="N9" s="11"/>
      <c r="O9" s="12"/>
    </row>
    <row r="10" spans="2:15" x14ac:dyDescent="0.25">
      <c r="B10" s="4">
        <v>7</v>
      </c>
      <c r="C10" s="7"/>
      <c r="D10" s="7"/>
      <c r="E10" s="7"/>
      <c r="F10" s="7"/>
      <c r="G10" s="7"/>
      <c r="H10" s="11"/>
      <c r="I10" s="11"/>
      <c r="J10" s="11"/>
      <c r="K10" s="11"/>
      <c r="L10" s="11"/>
      <c r="M10" s="11"/>
      <c r="N10" s="11"/>
      <c r="O10" s="12"/>
    </row>
    <row r="11" spans="2:15" x14ac:dyDescent="0.25">
      <c r="B11" s="4">
        <v>8</v>
      </c>
      <c r="C11" s="7"/>
      <c r="D11" s="7"/>
      <c r="E11" s="7"/>
      <c r="F11" s="7"/>
      <c r="G11" s="7"/>
      <c r="H11" s="11"/>
      <c r="I11" s="11"/>
      <c r="J11" s="11"/>
      <c r="K11" s="11"/>
      <c r="L11" s="11"/>
      <c r="M11" s="11"/>
      <c r="N11" s="11"/>
      <c r="O11" s="12"/>
    </row>
    <row r="12" spans="2:15" x14ac:dyDescent="0.25">
      <c r="B12" s="4">
        <v>9</v>
      </c>
      <c r="C12" s="7"/>
      <c r="D12" s="7"/>
      <c r="E12" s="7"/>
      <c r="F12" s="7"/>
      <c r="G12" s="7"/>
      <c r="H12" s="11"/>
      <c r="I12" s="11"/>
      <c r="J12" s="11"/>
      <c r="K12" s="11"/>
      <c r="L12" s="11"/>
      <c r="M12" s="11"/>
      <c r="N12" s="11"/>
      <c r="O12" s="12"/>
    </row>
    <row r="13" spans="2:15" x14ac:dyDescent="0.25">
      <c r="B13" s="4">
        <v>10</v>
      </c>
      <c r="C13" s="7"/>
      <c r="D13" s="7"/>
      <c r="E13" s="7"/>
      <c r="F13" s="7"/>
      <c r="G13" s="7"/>
      <c r="H13" s="11"/>
      <c r="I13" s="11"/>
      <c r="J13" s="11"/>
      <c r="K13" s="11"/>
      <c r="L13" s="11"/>
      <c r="M13" s="11"/>
      <c r="N13" s="11"/>
      <c r="O13" s="12"/>
    </row>
    <row r="14" spans="2:15" x14ac:dyDescent="0.25">
      <c r="B14" s="4">
        <v>11</v>
      </c>
      <c r="C14" s="7"/>
      <c r="D14" s="7"/>
      <c r="E14" s="7"/>
      <c r="F14" s="7"/>
      <c r="G14" s="7"/>
      <c r="H14" s="11"/>
      <c r="I14" s="11"/>
      <c r="J14" s="11"/>
      <c r="K14" s="11"/>
      <c r="L14" s="11"/>
      <c r="M14" s="11"/>
      <c r="N14" s="11"/>
      <c r="O14" s="12"/>
    </row>
    <row r="15" spans="2:15" x14ac:dyDescent="0.25">
      <c r="B15" s="4">
        <v>12</v>
      </c>
      <c r="C15" s="7"/>
      <c r="D15" s="7"/>
      <c r="E15" s="7"/>
      <c r="F15" s="7"/>
      <c r="G15" s="7"/>
      <c r="H15" s="11"/>
      <c r="I15" s="11"/>
      <c r="J15" s="11"/>
      <c r="K15" s="11"/>
      <c r="L15" s="11"/>
      <c r="M15" s="11"/>
      <c r="N15" s="11"/>
      <c r="O15" s="12"/>
    </row>
    <row r="16" spans="2:15" x14ac:dyDescent="0.25">
      <c r="B16" s="4">
        <v>13</v>
      </c>
      <c r="C16" s="7"/>
      <c r="D16" s="7"/>
      <c r="E16" s="7"/>
      <c r="F16" s="7"/>
      <c r="G16" s="7"/>
      <c r="H16" s="11"/>
      <c r="I16" s="11"/>
      <c r="J16" s="11"/>
      <c r="K16" s="11"/>
      <c r="L16" s="11"/>
      <c r="M16" s="11"/>
      <c r="N16" s="11"/>
      <c r="O16" s="12"/>
    </row>
    <row r="17" spans="2:16" x14ac:dyDescent="0.25">
      <c r="B17" s="4">
        <v>14</v>
      </c>
      <c r="C17" s="7"/>
      <c r="D17" s="7"/>
      <c r="E17" s="7"/>
      <c r="F17" s="7"/>
      <c r="G17" s="7"/>
      <c r="H17" s="11"/>
      <c r="I17" s="11"/>
      <c r="J17" s="11"/>
      <c r="K17" s="11"/>
      <c r="L17" s="11"/>
      <c r="M17" s="11"/>
      <c r="N17" s="11"/>
      <c r="O17" s="12"/>
    </row>
    <row r="18" spans="2:16" x14ac:dyDescent="0.25">
      <c r="B18" s="4">
        <v>15</v>
      </c>
      <c r="C18" s="7"/>
      <c r="D18" s="7"/>
      <c r="E18" s="7"/>
      <c r="F18" s="7"/>
      <c r="G18" s="7"/>
      <c r="H18" s="11"/>
      <c r="I18" s="11"/>
      <c r="J18" s="11"/>
      <c r="K18" s="11"/>
      <c r="L18" s="11"/>
      <c r="M18" s="11"/>
      <c r="N18" s="11"/>
      <c r="O18" s="12"/>
    </row>
    <row r="19" spans="2:16" x14ac:dyDescent="0.25">
      <c r="B19" s="4">
        <v>16</v>
      </c>
      <c r="C19" s="7"/>
      <c r="D19" s="7"/>
      <c r="E19" s="7"/>
      <c r="F19" s="7"/>
      <c r="G19" s="7"/>
      <c r="H19" s="11"/>
      <c r="I19" s="11"/>
      <c r="J19" s="11"/>
      <c r="K19" s="11"/>
      <c r="L19" s="11"/>
      <c r="M19" s="11"/>
      <c r="N19" s="11"/>
      <c r="O19" s="12"/>
    </row>
    <row r="20" spans="2:16" x14ac:dyDescent="0.25">
      <c r="B20" s="4">
        <v>17</v>
      </c>
      <c r="C20" s="7"/>
      <c r="D20" s="7"/>
      <c r="E20" s="7"/>
      <c r="F20" s="7"/>
      <c r="G20" s="7"/>
      <c r="H20" s="11"/>
      <c r="I20" s="11"/>
      <c r="J20" s="11"/>
      <c r="K20" s="11"/>
      <c r="L20" s="11"/>
      <c r="M20" s="11"/>
      <c r="N20" s="11"/>
      <c r="O20" s="12"/>
    </row>
    <row r="21" spans="2:16" x14ac:dyDescent="0.25">
      <c r="B21" s="4">
        <v>18</v>
      </c>
      <c r="C21" s="7"/>
      <c r="D21" s="7"/>
      <c r="E21" s="7"/>
      <c r="F21" s="7"/>
      <c r="G21" s="7"/>
      <c r="H21" s="11"/>
      <c r="I21" s="11"/>
      <c r="J21" s="11"/>
      <c r="K21" s="11"/>
      <c r="L21" s="11"/>
      <c r="M21" s="11"/>
      <c r="N21" s="11"/>
      <c r="O21" s="12"/>
    </row>
    <row r="22" spans="2:16" x14ac:dyDescent="0.25">
      <c r="B22" s="4">
        <v>19</v>
      </c>
      <c r="C22" s="7"/>
      <c r="D22" s="7"/>
      <c r="E22" s="7"/>
      <c r="F22" s="7"/>
      <c r="G22" s="7"/>
      <c r="H22" s="11"/>
      <c r="I22" s="11"/>
      <c r="J22" s="11"/>
      <c r="K22" s="11"/>
      <c r="L22" s="11"/>
      <c r="M22" s="11"/>
      <c r="N22" s="11"/>
      <c r="O22" s="12"/>
    </row>
    <row r="23" spans="2:16" ht="15.75" thickBot="1" x14ac:dyDescent="0.3">
      <c r="B23" s="9">
        <v>20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3"/>
    </row>
    <row r="24" spans="2:16" x14ac:dyDescent="0.25">
      <c r="B24" s="2" t="s">
        <v>20</v>
      </c>
      <c r="C24" s="2"/>
      <c r="D24" s="2"/>
      <c r="E24" t="s">
        <v>21</v>
      </c>
      <c r="F24" s="2">
        <f>COUNTIF(F$4:F$23,List!$A8)</f>
        <v>0</v>
      </c>
      <c r="G24" s="2"/>
      <c r="H24" s="2">
        <f t="shared" ref="H24:N24" si="0">COUNTIF(H4:H23, "Yes")</f>
        <v>0</v>
      </c>
      <c r="I24" s="2">
        <f t="shared" si="0"/>
        <v>0</v>
      </c>
      <c r="J24" s="2">
        <f t="shared" si="0"/>
        <v>0</v>
      </c>
      <c r="K24" s="2">
        <f t="shared" si="0"/>
        <v>0</v>
      </c>
      <c r="L24" s="2">
        <f t="shared" si="0"/>
        <v>0</v>
      </c>
      <c r="M24" s="2">
        <f t="shared" si="0"/>
        <v>0</v>
      </c>
      <c r="N24" s="2">
        <f t="shared" si="0"/>
        <v>0</v>
      </c>
      <c r="O24" s="2">
        <f>COUNTIF(O4:O23,List!$C4)</f>
        <v>0</v>
      </c>
      <c r="P24" t="s">
        <v>50</v>
      </c>
    </row>
    <row r="25" spans="2:16" x14ac:dyDescent="0.25">
      <c r="E25" t="s">
        <v>22</v>
      </c>
      <c r="F25" s="2">
        <f>COUNTIF(F$4:F$23,List!$A9)</f>
        <v>0</v>
      </c>
      <c r="H25" s="2"/>
      <c r="I25" s="2"/>
      <c r="J25" s="2"/>
      <c r="K25" s="2"/>
      <c r="L25" s="2"/>
      <c r="M25" s="2"/>
      <c r="N25" s="2"/>
      <c r="O25" s="2">
        <f>COUNTIF(O5:O24,List!$C5)</f>
        <v>0</v>
      </c>
      <c r="P25" t="s">
        <v>51</v>
      </c>
    </row>
    <row r="26" spans="2:16" x14ac:dyDescent="0.25">
      <c r="E26" t="s">
        <v>24</v>
      </c>
      <c r="F26" s="2">
        <f>COUNTIF(F$4:F$23,List!$A10)</f>
        <v>0</v>
      </c>
      <c r="H26" s="2"/>
      <c r="I26" s="2"/>
      <c r="J26" s="2"/>
      <c r="K26" s="2"/>
      <c r="L26" s="2"/>
      <c r="M26" s="2"/>
      <c r="N26" s="2"/>
      <c r="O26" s="2">
        <f>COUNTIF(O6:O25,List!$C6)</f>
        <v>0</v>
      </c>
      <c r="P26" t="s">
        <v>52</v>
      </c>
    </row>
    <row r="27" spans="2:16" x14ac:dyDescent="0.25">
      <c r="E27" t="s">
        <v>17</v>
      </c>
      <c r="F27" s="2">
        <f>COUNTIF(F$4:F$23,List!$A11)</f>
        <v>0</v>
      </c>
      <c r="H27" s="2"/>
      <c r="I27" s="2"/>
      <c r="J27" s="2"/>
      <c r="K27" s="2"/>
      <c r="L27" s="2"/>
      <c r="M27" s="2"/>
      <c r="N27" s="2"/>
      <c r="O27" s="2"/>
    </row>
    <row r="28" spans="2:16" x14ac:dyDescent="0.25">
      <c r="E28" t="s">
        <v>26</v>
      </c>
      <c r="F28" s="2">
        <f>COUNTIF(F$4:F$23,List!$A12)</f>
        <v>0</v>
      </c>
    </row>
    <row r="29" spans="2:16" x14ac:dyDescent="0.25">
      <c r="E29" t="s">
        <v>27</v>
      </c>
      <c r="F29" s="2">
        <f>COUNTIF(F$4:F$23,List!$A13)</f>
        <v>0</v>
      </c>
    </row>
    <row r="30" spans="2:16" x14ac:dyDescent="0.25">
      <c r="E30" t="s">
        <v>28</v>
      </c>
      <c r="F30" s="2">
        <f>COUNTIF(F$4:F$23,List!$A14)</f>
        <v>0</v>
      </c>
    </row>
    <row r="31" spans="2:16" x14ac:dyDescent="0.25">
      <c r="E31" t="s">
        <v>29</v>
      </c>
      <c r="F31" s="2">
        <f>COUNTIF(F$4:F$23,List!$A15)</f>
        <v>0</v>
      </c>
    </row>
    <row r="32" spans="2:16" x14ac:dyDescent="0.25">
      <c r="E32" t="s">
        <v>30</v>
      </c>
      <c r="F32" s="2">
        <f>COUNTIF(F$4:F$23,List!$A16)</f>
        <v>0</v>
      </c>
    </row>
    <row r="33" spans="5:6" x14ac:dyDescent="0.25">
      <c r="E33" t="s">
        <v>31</v>
      </c>
      <c r="F33" s="2">
        <f>COUNTIF(F$4:F$23,List!$A17)</f>
        <v>0</v>
      </c>
    </row>
    <row r="34" spans="5:6" x14ac:dyDescent="0.25">
      <c r="E34" t="s">
        <v>32</v>
      </c>
      <c r="F34" s="2">
        <f>COUNTIF(F$4:F$23,List!$A18)</f>
        <v>0</v>
      </c>
    </row>
    <row r="35" spans="5:6" x14ac:dyDescent="0.25">
      <c r="E35" t="s">
        <v>33</v>
      </c>
      <c r="F35" s="2">
        <f>COUNTIF(F$4:F$23,List!$A19)</f>
        <v>0</v>
      </c>
    </row>
    <row r="36" spans="5:6" x14ac:dyDescent="0.25">
      <c r="E36" t="s">
        <v>34</v>
      </c>
      <c r="F36" s="2">
        <f>COUNTIF(F$4:F$23,List!$A20)</f>
        <v>0</v>
      </c>
    </row>
    <row r="37" spans="5:6" x14ac:dyDescent="0.25">
      <c r="E37" t="s">
        <v>35</v>
      </c>
      <c r="F37" s="2">
        <f>COUNTIF(F$4:F$23,List!$A21)</f>
        <v>0</v>
      </c>
    </row>
    <row r="38" spans="5:6" x14ac:dyDescent="0.25">
      <c r="E38" t="s">
        <v>36</v>
      </c>
      <c r="F38" s="2">
        <f>COUNTIF(F$4:F$23,List!$A22)</f>
        <v>0</v>
      </c>
    </row>
  </sheetData>
  <mergeCells count="3">
    <mergeCell ref="C2:G2"/>
    <mergeCell ref="H2:K2"/>
    <mergeCell ref="L2:N2"/>
  </mergeCells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List!$A$8:$A$22</xm:f>
          </x14:formula1>
          <x14:formula2>
            <xm:f>0</xm:f>
          </x14:formula2>
          <xm:sqref>F4</xm:sqref>
        </x14:dataValidation>
        <x14:dataValidation type="list" allowBlank="1" showInputMessage="1" showErrorMessage="1" xr:uid="{00000000-0002-0000-0100-000002000000}">
          <x14:formula1>
            <xm:f>List!$C$4:$C$6</xm:f>
          </x14:formula1>
          <x14:formula2>
            <xm:f>0</xm:f>
          </x14:formula2>
          <xm:sqref>O4:O23</xm:sqref>
        </x14:dataValidation>
        <x14:dataValidation type="list" allowBlank="1" showInputMessage="1" showErrorMessage="1" xr:uid="{00000000-0002-0000-0100-000001000000}">
          <x14:formula1>
            <xm:f>List!$C$1:$C$2</xm:f>
          </x14:formula1>
          <x14:formula2>
            <xm:f>0</xm:f>
          </x14:formula2>
          <xm:sqref>H4:N23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zoomScaleNormal="100" workbookViewId="0">
      <selection activeCell="C2" sqref="C2"/>
    </sheetView>
  </sheetViews>
  <sheetFormatPr defaultRowHeight="15" x14ac:dyDescent="0.25"/>
  <cols>
    <col min="1" max="1025" width="8.5703125" customWidth="1"/>
  </cols>
  <sheetData>
    <row r="1" spans="1:3" x14ac:dyDescent="0.25">
      <c r="A1" t="s">
        <v>18</v>
      </c>
      <c r="C1" t="s">
        <v>53</v>
      </c>
    </row>
    <row r="2" spans="1:3" x14ac:dyDescent="0.25">
      <c r="A2" t="s">
        <v>54</v>
      </c>
      <c r="C2" t="s">
        <v>55</v>
      </c>
    </row>
    <row r="4" spans="1:3" x14ac:dyDescent="0.25">
      <c r="A4" t="s">
        <v>19</v>
      </c>
      <c r="C4" t="s">
        <v>50</v>
      </c>
    </row>
    <row r="5" spans="1:3" x14ac:dyDescent="0.25">
      <c r="A5" t="s">
        <v>23</v>
      </c>
      <c r="C5" t="s">
        <v>51</v>
      </c>
    </row>
    <row r="6" spans="1:3" x14ac:dyDescent="0.25">
      <c r="A6" t="s">
        <v>25</v>
      </c>
      <c r="C6" t="s">
        <v>52</v>
      </c>
    </row>
    <row r="8" spans="1:3" x14ac:dyDescent="0.25">
      <c r="A8" t="s">
        <v>21</v>
      </c>
    </row>
    <row r="9" spans="1:3" x14ac:dyDescent="0.25">
      <c r="A9" t="s">
        <v>22</v>
      </c>
    </row>
    <row r="10" spans="1:3" x14ac:dyDescent="0.25">
      <c r="A10" t="s">
        <v>24</v>
      </c>
    </row>
    <row r="11" spans="1:3" x14ac:dyDescent="0.25">
      <c r="A11" t="s">
        <v>17</v>
      </c>
    </row>
    <row r="12" spans="1:3" x14ac:dyDescent="0.25">
      <c r="A12" t="s">
        <v>26</v>
      </c>
    </row>
    <row r="13" spans="1:3" x14ac:dyDescent="0.25">
      <c r="A13" t="s">
        <v>27</v>
      </c>
    </row>
    <row r="14" spans="1:3" x14ac:dyDescent="0.25">
      <c r="A14" t="s">
        <v>28</v>
      </c>
    </row>
    <row r="15" spans="1:3" x14ac:dyDescent="0.25">
      <c r="A15" t="s">
        <v>29</v>
      </c>
    </row>
    <row r="16" spans="1:3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MAGYAR</vt:lpstr>
      <vt:lpstr>ENGLISH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Kral</cp:lastModifiedBy>
  <cp:revision>1</cp:revision>
  <dcterms:created xsi:type="dcterms:W3CDTF">2015-06-05T18:17:20Z</dcterms:created>
  <dcterms:modified xsi:type="dcterms:W3CDTF">2020-07-06T18:00:22Z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